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andrea.schnitzer\Downloads\"/>
    </mc:Choice>
  </mc:AlternateContent>
  <xr:revisionPtr revIDLastSave="0" documentId="8_{643C41AE-9167-41FB-827A-74DF1AD9E12A}" xr6:coauthVersionLast="47" xr6:coauthVersionMax="47" xr10:uidLastSave="{00000000-0000-0000-0000-000000000000}"/>
  <bookViews>
    <workbookView xWindow="-110" yWindow="-110" windowWidth="19420" windowHeight="10300" firstSheet="1" activeTab="1" xr2:uid="{E045EE76-F956-4A89-AD99-BA3E5FB82362}"/>
  </bookViews>
  <sheets>
    <sheet name="Instructions" sheetId="2" r:id="rId1"/>
    <sheet name="Cost per Deliverable Details" sheetId="5" r:id="rId2"/>
    <sheet name="One time costs" sheetId="3" r:id="rId3"/>
    <sheet name="Cost Proposal Summary" sheetId="1"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2" i="1" l="1"/>
  <c r="D82" i="5" l="1"/>
  <c r="C12" i="1" s="1"/>
  <c r="B10" i="1" l="1"/>
  <c r="B2" i="1"/>
  <c r="B1" i="3"/>
  <c r="B2" i="5"/>
  <c r="D38" i="5"/>
  <c r="B11" i="1" l="1"/>
  <c r="B9" i="1"/>
  <c r="B8" i="1"/>
  <c r="D67" i="5" l="1"/>
  <c r="C11" i="1" s="1"/>
  <c r="D52" i="5"/>
  <c r="C10" i="1" s="1"/>
  <c r="C9" i="1"/>
  <c r="D24" i="5"/>
  <c r="C8" i="1" s="1"/>
  <c r="C13" i="1" l="1"/>
  <c r="C18" i="3"/>
  <c r="C14" i="1" s="1"/>
  <c r="C15" i="1" l="1"/>
</calcChain>
</file>

<file path=xl/sharedStrings.xml><?xml version="1.0" encoding="utf-8"?>
<sst xmlns="http://schemas.openxmlformats.org/spreadsheetml/2006/main" count="66" uniqueCount="62">
  <si>
    <t>Item Description</t>
  </si>
  <si>
    <t>Cost</t>
  </si>
  <si>
    <t xml:space="preserve">Total One-Time Costs  </t>
  </si>
  <si>
    <t>Itemized Costs for Deliverable 1</t>
  </si>
  <si>
    <t>Itemized Costs for Deliverable 2</t>
  </si>
  <si>
    <t>Itemized Costs for Deliverable 3</t>
  </si>
  <si>
    <t xml:space="preserve">Sub Total   </t>
  </si>
  <si>
    <t>One Time Costs</t>
  </si>
  <si>
    <t>Cost Proposal - Attachment D</t>
  </si>
  <si>
    <t>INSTRUCTIONS</t>
  </si>
  <si>
    <t>Worksheet Descriptions</t>
  </si>
  <si>
    <t xml:space="preserve">INSTRUCTIONS: Please populate the yellow-shaded cells with the itemized costs for each deliverable.  Cells in column C should contain a description of the items required to complete the deliverable.  Cells in column D should contain complete pricing for each line item.  The green-shaded cells will auto-populate. </t>
  </si>
  <si>
    <t>Cost per Deliverable Details</t>
  </si>
  <si>
    <t xml:space="preserve">One-Time Costs </t>
  </si>
  <si>
    <r>
      <t xml:space="preserve">Please populate the </t>
    </r>
    <r>
      <rPr>
        <b/>
        <sz val="11"/>
        <color theme="1"/>
        <rFont val="Calibri"/>
        <family val="2"/>
        <scheme val="minor"/>
      </rPr>
      <t xml:space="preserve">YELLOW-SHADED CELLS </t>
    </r>
    <r>
      <rPr>
        <sz val="11"/>
        <color theme="1"/>
        <rFont val="Calibri"/>
        <family val="2"/>
        <scheme val="minor"/>
      </rPr>
      <t xml:space="preserve">in the </t>
    </r>
    <r>
      <rPr>
        <u/>
        <sz val="11"/>
        <color theme="1"/>
        <rFont val="Calibri"/>
        <family val="2"/>
        <scheme val="minor"/>
      </rPr>
      <t>Cost per Deliverable Details</t>
    </r>
    <r>
      <rPr>
        <sz val="11"/>
        <color theme="1"/>
        <rFont val="Calibri"/>
        <family val="2"/>
        <scheme val="minor"/>
      </rPr>
      <t xml:space="preserve"> and </t>
    </r>
    <r>
      <rPr>
        <u/>
        <sz val="11"/>
        <color theme="1"/>
        <rFont val="Calibri"/>
        <family val="2"/>
        <scheme val="minor"/>
      </rPr>
      <t>One-time Costs</t>
    </r>
    <r>
      <rPr>
        <sz val="11"/>
        <color theme="1"/>
        <rFont val="Calibri"/>
        <family val="2"/>
        <scheme val="minor"/>
      </rPr>
      <t xml:space="preserve"> worksheets.  Note that the green-shaded cells will populate automatically.  Please submit a working Excel file (no PDFs, please) with your proposal.  Please note that the Cost Proposal must be submitted in the original format.  Any attempt to manipulate the format of the Cost Proposal template, attach caveats to pricing, or submit pricing that deviates from the current format will put your proposal at risk of disqualification.   </t>
    </r>
  </si>
  <si>
    <r>
      <rPr>
        <b/>
        <sz val="11"/>
        <color theme="1"/>
        <rFont val="Calibri"/>
        <family val="2"/>
        <scheme val="minor"/>
      </rPr>
      <t>One-time Cost</t>
    </r>
    <r>
      <rPr>
        <sz val="11"/>
        <color theme="1"/>
        <rFont val="Calibri"/>
        <family val="2"/>
        <scheme val="minor"/>
      </rPr>
      <t xml:space="preserve">: Please enter any one-time costs you will incure on the One-time Costs worksheet.  These costs will auto-tabulate and automatically transfer to the Cost Proposal Summary worksheet. </t>
    </r>
  </si>
  <si>
    <t xml:space="preserve">Total Cost Per Deliverable </t>
  </si>
  <si>
    <r>
      <t xml:space="preserve">The Respondent should provide a brief narrative (not longer than two pages) in support of each Cost Proposal item (which should match cost totals on the Cost per Deliverable Details tab).  Additionally, the Respondent should list and describe as part of its Cost Proposal any special cost assumptions conditions, and/or constraints relative to, or which impact, the prices presented. </t>
    </r>
    <r>
      <rPr>
        <b/>
        <sz val="11"/>
        <color theme="1"/>
        <rFont val="Calibri"/>
        <family val="2"/>
        <scheme val="minor"/>
      </rPr>
      <t xml:space="preserve">Please see RFP main document, Section 2.5 for additional instructions. </t>
    </r>
  </si>
  <si>
    <t>Itemized Costs for Deliverable 4</t>
  </si>
  <si>
    <t>Deliverable 1 Total Cost (1 year)</t>
  </si>
  <si>
    <t>Deliverable 2 Total Cost (1 year)</t>
  </si>
  <si>
    <t>Deliverable 3 Total Cost (1 year)</t>
  </si>
  <si>
    <t>Deliverable 4 Total Cost (1 year)</t>
  </si>
  <si>
    <t>Cost Proposal Summary - One Year Term</t>
  </si>
  <si>
    <r>
      <t xml:space="preserve">ATTENTION: Cells on this page will auto-populate. Do not manually enter any data on this page.  Note that the green-shaded cells will populate automatically and reflect the Total Deliverable cost for the one (1) year contract period.  This tab will be used to assign cost points. </t>
    </r>
    <r>
      <rPr>
        <b/>
        <sz val="11"/>
        <color theme="1"/>
        <rFont val="Calibri"/>
        <family val="2"/>
        <scheme val="minor"/>
      </rPr>
      <t>THERE IS NO RESPONSE NECESSARY ON THIS WORKSHEET.</t>
    </r>
  </si>
  <si>
    <t xml:space="preserve">Total Bid Amout for 1 Year Contract  </t>
  </si>
  <si>
    <t>Deliverable</t>
  </si>
  <si>
    <r>
      <rPr>
        <b/>
        <sz val="11"/>
        <color theme="1"/>
        <rFont val="Calibri"/>
        <family val="2"/>
        <scheme val="minor"/>
      </rPr>
      <t>NOTE:</t>
    </r>
    <r>
      <rPr>
        <sz val="11"/>
        <color theme="1"/>
        <rFont val="Calibri"/>
        <family val="2"/>
        <scheme val="minor"/>
      </rPr>
      <t xml:space="preserve"> It is anticipated that the total cost of the future contract awarded from this RFP will not exceed $350,000.  The State reserves the right to reject proposals exceeding the budgeted amount. </t>
    </r>
  </si>
  <si>
    <r>
      <rPr>
        <b/>
        <sz val="11"/>
        <color theme="1"/>
        <rFont val="Calibri"/>
        <family val="2"/>
        <scheme val="minor"/>
      </rPr>
      <t>Cost Per Deliverable Details:</t>
    </r>
    <r>
      <rPr>
        <sz val="11"/>
        <color theme="1"/>
        <rFont val="Calibri"/>
        <family val="2"/>
        <scheme val="minor"/>
      </rPr>
      <t xml:space="preserve"> The cost for each deliverable must be an all inclusive total cost based on adherence to the Scope of Work (Attachment K) requirements and the Respondents response to the Technical Proposal (Attachment F). </t>
    </r>
  </si>
  <si>
    <t xml:space="preserve">Deliverable 1 </t>
  </si>
  <si>
    <t xml:space="preserve">Deliverable 2 </t>
  </si>
  <si>
    <t xml:space="preserve">Deliverable 3 </t>
  </si>
  <si>
    <t xml:space="preserve">Deliverable 4 </t>
  </si>
  <si>
    <t>Total Cost</t>
  </si>
  <si>
    <t>Data Collection and Research</t>
  </si>
  <si>
    <t>Non-Labor / One-Time Costs</t>
  </si>
  <si>
    <t xml:space="preserve">INSTRUCTIONS: Please describe any non-labor / one-time costs that will be incurred/required to perform the tasks outlined in this RFP.  The total in the green-shaded cell will populate automatically and transfer to the Cost Proposal Summary tab. </t>
  </si>
  <si>
    <t>Deliverable 5</t>
  </si>
  <si>
    <t>Deliverable 5 Total Cost (1 year)</t>
  </si>
  <si>
    <t>Additional labor costs that have not been itemized in deliverables 1 - 4.</t>
  </si>
  <si>
    <t xml:space="preserve">Itemized Costs for Deliverable 5 </t>
  </si>
  <si>
    <t>Public Outreach and Stakeholder Engagement</t>
  </si>
  <si>
    <t xml:space="preserve">Create a Twenty (20) Year Materials Management Plan </t>
  </si>
  <si>
    <t>Status Meetings and Reports</t>
  </si>
  <si>
    <t xml:space="preserve">Respondent Name </t>
  </si>
  <si>
    <t xml:space="preserve">Please verify that the total in cell C15 is used when completing the Minority and Women Business Subcontractor Commitment Form (Attachment A), the Indiana Veteran Owned Small Business Subcontractor Commitment Form (Attachment A1), and the Indiana Economic Impact Form (Attachment C). </t>
  </si>
  <si>
    <r>
      <rPr>
        <b/>
        <sz val="11"/>
        <color theme="1"/>
        <rFont val="Calibri"/>
        <family val="2"/>
        <scheme val="minor"/>
      </rPr>
      <t>Cost Proposal Summary:</t>
    </r>
    <r>
      <rPr>
        <sz val="11"/>
        <color theme="1"/>
        <rFont val="Calibri"/>
        <family val="2"/>
        <scheme val="minor"/>
      </rPr>
      <t xml:space="preserve"> The Cost Proposal Summary worksheet sums the total cost for each deliverable listed on the Cost Per Deliverable Details tab.  This worksheet also includes the One-time Costs total from the One-time Costs tab.  Each Respondent will be scored on the Total Bid Amount; specifically </t>
    </r>
    <r>
      <rPr>
        <b/>
        <sz val="11"/>
        <color theme="1"/>
        <rFont val="Calibri"/>
        <family val="2"/>
        <scheme val="minor"/>
      </rPr>
      <t>cell C15</t>
    </r>
    <r>
      <rPr>
        <sz val="11"/>
        <color theme="1"/>
        <rFont val="Calibri"/>
        <family val="2"/>
        <scheme val="minor"/>
      </rPr>
      <t xml:space="preserve"> on the Cost Proposal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</si>
  <si>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t>RFP 24-77622 Development of Materials Management Plan</t>
  </si>
  <si>
    <t>Kickoff meeting</t>
  </si>
  <si>
    <t>Draft Plan</t>
  </si>
  <si>
    <t>Final Plan</t>
  </si>
  <si>
    <t>Biweekly project meetings with client</t>
  </si>
  <si>
    <t>Monthly invoicing and project reporting</t>
  </si>
  <si>
    <t>Internal status meetings and subcontractor management</t>
  </si>
  <si>
    <t>Engagement and outreach tied to the public notice period</t>
  </si>
  <si>
    <t>Support for engagement with stakeholder advisory group</t>
  </si>
  <si>
    <t xml:space="preserve">	Phase 1 - Research, Data Gathering and Model Development</t>
  </si>
  <si>
    <t>Phase 2 - Assessment of Current System and Business-as-Usual Scenario System</t>
  </si>
  <si>
    <t>Phase 3 - Identification, assessment, evaluation and prioritization of options</t>
  </si>
  <si>
    <t>Phase 4 - Determination of goals, targets and measurement methods</t>
  </si>
  <si>
    <t>Phase 5 - Development of materials management plan and material roadmaps</t>
  </si>
  <si>
    <t>Eunomia Research &amp; Consulting,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</si>
</sst>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b/>
      <sz val="12"/>
      <name val="Calibri"/>
      <family val="2"/>
      <scheme val="minor"/>
    </font>
    <font>
      <sz val="10"/>
      <color theme="1"/>
      <name val="Calibri"/>
      <family val="2"/>
      <scheme val="minor"/>
    </font>
    <font>
      <b/>
      <sz val="14"/>
      <name val="Calibri"/>
      <family val="2"/>
      <scheme val="minor"/>
    </font>
    <font>
      <b/>
      <sz val="11"/>
      <color rgb="FFFF0000"/>
      <name val="Calibri"/>
      <family val="2"/>
      <scheme val="minor"/>
    </font>
    <font>
      <b/>
      <sz val="11"/>
      <name val="Calibri"/>
      <family val="2"/>
      <scheme val="minor"/>
    </font>
    <font>
      <sz val="10"/>
      <name val="Calibri"/>
      <family val="2"/>
      <scheme val="minor"/>
    </font>
    <font>
      <b/>
      <sz val="12"/>
      <color theme="1"/>
      <name val="Calibri"/>
      <family val="2"/>
      <scheme val="minor"/>
    </font>
    <font>
      <b/>
      <sz val="11"/>
      <color theme="1"/>
      <name val="Calibri"/>
      <family val="2"/>
    </font>
    <font>
      <b/>
      <sz val="11"/>
      <name val="Calibri"/>
      <family val="2"/>
    </font>
    <font>
      <u/>
      <sz val="11"/>
      <color theme="1"/>
      <name val="Calibri"/>
      <family val="2"/>
      <scheme val="minor"/>
    </font>
  </fonts>
  <fills count="7">
    <fill>
      <patternFill patternType="none"/>
    </fill>
    <fill>
      <patternFill patternType="gray125"/>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0" fontId="1" fillId="0" borderId="0"/>
  </cellStyleXfs>
  <cellXfs count="126">
    <xf numFmtId="0" fontId="0" fillId="0" borderId="0" xfId="0"/>
    <xf numFmtId="0" fontId="3" fillId="3" borderId="1" xfId="0" applyFont="1" applyFill="1" applyBorder="1"/>
    <xf numFmtId="0" fontId="3" fillId="0" borderId="1" xfId="0" applyFont="1" applyBorder="1" applyAlignment="1">
      <alignment horizontal="right" wrapText="1"/>
    </xf>
    <xf numFmtId="0" fontId="6" fillId="0" borderId="0" xfId="0" applyFont="1" applyAlignment="1">
      <alignment vertical="center"/>
    </xf>
    <xf numFmtId="0" fontId="1" fillId="0" borderId="0" xfId="2"/>
    <xf numFmtId="0" fontId="9" fillId="0" borderId="0" xfId="2" applyFont="1" applyAlignment="1">
      <alignment vertical="top" wrapText="1"/>
    </xf>
    <xf numFmtId="0" fontId="6" fillId="0" borderId="1" xfId="2" applyFont="1" applyBorder="1" applyAlignment="1">
      <alignment horizontal="left"/>
    </xf>
    <xf numFmtId="0" fontId="12" fillId="0" borderId="0" xfId="0" applyFont="1"/>
    <xf numFmtId="0" fontId="0" fillId="0" borderId="0" xfId="0" applyAlignment="1">
      <alignment wrapText="1"/>
    </xf>
    <xf numFmtId="0" fontId="13" fillId="0" borderId="0" xfId="0" applyFont="1"/>
    <xf numFmtId="0" fontId="13" fillId="0" borderId="0" xfId="0" applyFont="1" applyAlignment="1">
      <alignment vertical="center" wrapText="1"/>
    </xf>
    <xf numFmtId="0" fontId="5" fillId="0" borderId="0" xfId="2" applyFont="1"/>
    <xf numFmtId="44" fontId="0" fillId="0" borderId="0" xfId="0" applyNumberFormat="1"/>
    <xf numFmtId="0" fontId="12" fillId="0" borderId="0" xfId="0" applyFont="1" applyAlignment="1">
      <alignment horizontal="left"/>
    </xf>
    <xf numFmtId="4" fontId="5" fillId="0" borderId="0" xfId="2" applyNumberFormat="1" applyFont="1"/>
    <xf numFmtId="4" fontId="1" fillId="0" borderId="0" xfId="2" applyNumberFormat="1"/>
    <xf numFmtId="4" fontId="10" fillId="0" borderId="1" xfId="2" applyNumberFormat="1" applyFont="1" applyBorder="1" applyAlignment="1">
      <alignment horizontal="center" wrapText="1"/>
    </xf>
    <xf numFmtId="164" fontId="3" fillId="3" borderId="1" xfId="0" applyNumberFormat="1" applyFont="1" applyFill="1" applyBorder="1" applyAlignment="1">
      <alignment horizontal="center"/>
    </xf>
    <xf numFmtId="164" fontId="0" fillId="0" borderId="0" xfId="0" applyNumberFormat="1"/>
    <xf numFmtId="0" fontId="7" fillId="0" borderId="0" xfId="0" applyFont="1" applyAlignment="1">
      <alignment horizontal="left"/>
    </xf>
    <xf numFmtId="0" fontId="4" fillId="0" borderId="0" xfId="0" applyFont="1" applyAlignment="1">
      <alignment horizontal="center"/>
    </xf>
    <xf numFmtId="164" fontId="7" fillId="0" borderId="0" xfId="0" applyNumberFormat="1" applyFont="1" applyAlignment="1">
      <alignment horizontal="left"/>
    </xf>
    <xf numFmtId="44" fontId="0" fillId="0" borderId="1" xfId="0" applyNumberFormat="1" applyBorder="1"/>
    <xf numFmtId="44" fontId="8" fillId="5" borderId="1" xfId="0" applyNumberFormat="1" applyFont="1" applyFill="1" applyBorder="1"/>
    <xf numFmtId="44" fontId="0" fillId="5" borderId="16" xfId="0" applyNumberFormat="1" applyFill="1" applyBorder="1"/>
    <xf numFmtId="44" fontId="0" fillId="5" borderId="7" xfId="0" applyNumberFormat="1" applyFill="1" applyBorder="1"/>
    <xf numFmtId="0" fontId="0" fillId="0" borderId="0" xfId="0" applyAlignment="1">
      <alignment horizontal="left"/>
    </xf>
    <xf numFmtId="0" fontId="0" fillId="0" borderId="0" xfId="0" applyAlignment="1">
      <alignment horizontal="center" wrapText="1"/>
    </xf>
    <xf numFmtId="0" fontId="2" fillId="6" borderId="8" xfId="0" applyFont="1" applyFill="1" applyBorder="1" applyAlignment="1">
      <alignment horizontal="left"/>
    </xf>
    <xf numFmtId="0" fontId="4" fillId="6" borderId="0" xfId="0" applyFont="1" applyFill="1" applyAlignment="1">
      <alignment horizontal="center"/>
    </xf>
    <xf numFmtId="0" fontId="4" fillId="6" borderId="9" xfId="0" applyFont="1" applyFill="1" applyBorder="1" applyAlignment="1">
      <alignment horizontal="center"/>
    </xf>
    <xf numFmtId="0" fontId="2" fillId="6" borderId="5" xfId="0" applyFont="1" applyFill="1" applyBorder="1" applyAlignment="1">
      <alignment horizontal="left"/>
    </xf>
    <xf numFmtId="0" fontId="4" fillId="6" borderId="6" xfId="0" applyFont="1" applyFill="1" applyBorder="1" applyAlignment="1">
      <alignment horizontal="center"/>
    </xf>
    <xf numFmtId="0" fontId="4" fillId="6" borderId="7" xfId="0" applyFont="1" applyFill="1" applyBorder="1" applyAlignment="1">
      <alignment horizontal="center"/>
    </xf>
    <xf numFmtId="0" fontId="2" fillId="0" borderId="0" xfId="0" applyFont="1" applyAlignment="1">
      <alignment horizontal="left"/>
    </xf>
    <xf numFmtId="44" fontId="0" fillId="5" borderId="1" xfId="1" applyFont="1" applyFill="1" applyBorder="1"/>
    <xf numFmtId="44" fontId="0" fillId="5" borderId="1" xfId="0" applyNumberFormat="1" applyFill="1" applyBorder="1"/>
    <xf numFmtId="0" fontId="2" fillId="0" borderId="0" xfId="0" applyFont="1"/>
    <xf numFmtId="0" fontId="1" fillId="6" borderId="1" xfId="2" applyFill="1" applyBorder="1" applyAlignment="1">
      <alignment horizontal="left" vertical="top" wrapText="1"/>
    </xf>
    <xf numFmtId="0" fontId="2" fillId="6" borderId="12" xfId="0" applyFont="1" applyFill="1" applyBorder="1" applyAlignment="1">
      <alignment horizontal="left" vertical="center"/>
    </xf>
    <xf numFmtId="0" fontId="2" fillId="6" borderId="25" xfId="0" applyFont="1" applyFill="1" applyBorder="1" applyAlignment="1">
      <alignment horizontal="left" vertical="center"/>
    </xf>
    <xf numFmtId="0" fontId="2" fillId="6" borderId="16" xfId="0" applyFont="1" applyFill="1" applyBorder="1" applyAlignment="1">
      <alignment horizontal="left" vertical="center"/>
    </xf>
    <xf numFmtId="0" fontId="8" fillId="0" borderId="1" xfId="0" applyFont="1" applyBorder="1" applyAlignment="1">
      <alignment horizontal="right" wrapText="1"/>
    </xf>
    <xf numFmtId="0" fontId="14" fillId="0" borderId="12" xfId="0" applyFont="1" applyBorder="1"/>
    <xf numFmtId="0" fontId="14" fillId="0" borderId="5" xfId="0" applyFont="1" applyBorder="1"/>
    <xf numFmtId="44" fontId="0" fillId="2" borderId="13" xfId="1" applyFont="1" applyFill="1" applyBorder="1" applyProtection="1">
      <protection locked="0"/>
    </xf>
    <xf numFmtId="44" fontId="0" fillId="2" borderId="15" xfId="1" applyFont="1" applyFill="1" applyBorder="1" applyProtection="1">
      <protection locked="0"/>
    </xf>
    <xf numFmtId="44" fontId="0" fillId="2" borderId="13" xfId="0" applyNumberFormat="1" applyFill="1" applyBorder="1" applyProtection="1">
      <protection locked="0"/>
    </xf>
    <xf numFmtId="44" fontId="0" fillId="2" borderId="15" xfId="0" applyNumberFormat="1" applyFill="1" applyBorder="1" applyProtection="1">
      <protection locked="0"/>
    </xf>
    <xf numFmtId="0" fontId="11" fillId="2" borderId="1" xfId="2" applyFont="1" applyFill="1" applyBorder="1" applyAlignment="1" applyProtection="1">
      <alignment horizontal="left" wrapText="1"/>
      <protection locked="0"/>
    </xf>
    <xf numFmtId="44" fontId="1" fillId="2" borderId="1" xfId="1" applyFont="1" applyFill="1" applyBorder="1" applyAlignment="1" applyProtection="1">
      <alignment horizontal="center"/>
      <protection locked="0"/>
    </xf>
    <xf numFmtId="0" fontId="0" fillId="6" borderId="38" xfId="0" applyFill="1" applyBorder="1" applyAlignment="1">
      <alignment horizontal="left" wrapText="1"/>
    </xf>
    <xf numFmtId="0" fontId="0" fillId="6" borderId="0" xfId="0" applyFill="1" applyAlignment="1">
      <alignment horizontal="left" wrapText="1"/>
    </xf>
    <xf numFmtId="0" fontId="0" fillId="6" borderId="39" xfId="0" applyFill="1" applyBorder="1" applyAlignment="1">
      <alignment wrapText="1"/>
    </xf>
    <xf numFmtId="0" fontId="12" fillId="4" borderId="1" xfId="0" applyFont="1" applyFill="1" applyBorder="1" applyAlignment="1">
      <alignment horizontal="right" vertical="center"/>
    </xf>
    <xf numFmtId="44" fontId="12" fillId="5" borderId="1" xfId="1" applyFont="1" applyFill="1" applyBorder="1" applyAlignment="1">
      <alignment horizontal="center" vertical="center"/>
    </xf>
    <xf numFmtId="44" fontId="0" fillId="2" borderId="41" xfId="1" applyFont="1" applyFill="1" applyBorder="1" applyProtection="1">
      <protection locked="0"/>
    </xf>
    <xf numFmtId="44" fontId="0" fillId="2" borderId="41" xfId="0" applyNumberFormat="1" applyFill="1" applyBorder="1" applyProtection="1">
      <protection locked="0"/>
    </xf>
    <xf numFmtId="0" fontId="13" fillId="0" borderId="40" xfId="0" applyFont="1" applyBorder="1" applyAlignment="1">
      <alignment horizontal="center" vertical="center"/>
    </xf>
    <xf numFmtId="0" fontId="0" fillId="2" borderId="21" xfId="0"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14" xfId="0" applyFill="1" applyBorder="1" applyAlignment="1" applyProtection="1">
      <alignment horizontal="left" vertical="top" wrapText="1"/>
      <protection locked="0"/>
    </xf>
    <xf numFmtId="0" fontId="0" fillId="0" borderId="1" xfId="0" applyBorder="1" applyAlignment="1">
      <alignment vertical="center" wrapText="1"/>
    </xf>
    <xf numFmtId="44" fontId="0" fillId="0" borderId="1" xfId="0" applyNumberFormat="1" applyBorder="1" applyAlignment="1">
      <alignment vertical="center" wrapText="1"/>
    </xf>
    <xf numFmtId="0" fontId="0" fillId="2" borderId="12" xfId="0" applyFill="1" applyBorder="1" applyAlignment="1" applyProtection="1">
      <alignment horizontal="left"/>
      <protection locked="0"/>
    </xf>
    <xf numFmtId="0" fontId="0" fillId="2" borderId="25" xfId="0" applyFill="1" applyBorder="1" applyAlignment="1" applyProtection="1">
      <alignment horizontal="left"/>
      <protection locked="0"/>
    </xf>
    <xf numFmtId="0" fontId="0" fillId="2" borderId="16" xfId="0" applyFill="1" applyBorder="1" applyAlignment="1" applyProtection="1">
      <alignment horizontal="left"/>
      <protection locked="0"/>
    </xf>
    <xf numFmtId="0" fontId="0" fillId="0" borderId="19" xfId="0" applyBorder="1" applyAlignment="1">
      <alignment wrapText="1"/>
    </xf>
    <xf numFmtId="0" fontId="0" fillId="0" borderId="29" xfId="0" applyBorder="1" applyAlignment="1">
      <alignment wrapText="1"/>
    </xf>
    <xf numFmtId="0" fontId="0" fillId="0" borderId="20" xfId="0" applyBorder="1" applyAlignment="1">
      <alignment wrapText="1"/>
    </xf>
    <xf numFmtId="0" fontId="0" fillId="0" borderId="30" xfId="0" applyBorder="1" applyAlignment="1">
      <alignment horizontal="left" vertical="top" wrapText="1"/>
    </xf>
    <xf numFmtId="0" fontId="0" fillId="0" borderId="27" xfId="0" applyBorder="1" applyAlignment="1">
      <alignment horizontal="left" vertical="top" wrapText="1"/>
    </xf>
    <xf numFmtId="0" fontId="0" fillId="0" borderId="31" xfId="0" applyBorder="1" applyAlignment="1">
      <alignment horizontal="left" vertical="top" wrapText="1"/>
    </xf>
    <xf numFmtId="0" fontId="12" fillId="6" borderId="2" xfId="0" applyFont="1" applyFill="1" applyBorder="1" applyAlignment="1">
      <alignment horizontal="left"/>
    </xf>
    <xf numFmtId="0" fontId="12" fillId="6" borderId="3" xfId="0" applyFont="1" applyFill="1" applyBorder="1" applyAlignment="1">
      <alignment horizontal="left"/>
    </xf>
    <xf numFmtId="0" fontId="12" fillId="6" borderId="4" xfId="0" applyFont="1" applyFill="1" applyBorder="1" applyAlignment="1">
      <alignment horizontal="left"/>
    </xf>
    <xf numFmtId="0" fontId="0" fillId="0" borderId="32" xfId="0" applyBorder="1" applyAlignment="1">
      <alignment horizontal="left" vertical="top" wrapText="1"/>
    </xf>
    <xf numFmtId="0" fontId="0" fillId="0" borderId="11" xfId="0" applyBorder="1" applyAlignment="1">
      <alignment horizontal="left" vertical="top" wrapText="1"/>
    </xf>
    <xf numFmtId="0" fontId="0" fillId="0" borderId="33" xfId="0"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2" borderId="2" xfId="0" applyFill="1" applyBorder="1" applyAlignment="1">
      <alignment horizontal="left" wrapText="1"/>
    </xf>
    <xf numFmtId="0" fontId="0" fillId="2" borderId="3" xfId="0" applyFill="1" applyBorder="1" applyAlignment="1">
      <alignment horizontal="left" wrapText="1"/>
    </xf>
    <xf numFmtId="0" fontId="0" fillId="2" borderId="4" xfId="0" applyFill="1" applyBorder="1" applyAlignment="1">
      <alignment horizontal="left" wrapText="1"/>
    </xf>
    <xf numFmtId="0" fontId="0" fillId="2" borderId="8" xfId="0" applyFill="1" applyBorder="1" applyAlignment="1">
      <alignment horizontal="left" wrapText="1"/>
    </xf>
    <xf numFmtId="0" fontId="0" fillId="2" borderId="0" xfId="0" applyFill="1" applyAlignment="1">
      <alignment horizontal="left" wrapText="1"/>
    </xf>
    <xf numFmtId="0" fontId="0" fillId="2" borderId="9" xfId="0" applyFill="1" applyBorder="1" applyAlignment="1">
      <alignment horizontal="left" wrapText="1"/>
    </xf>
    <xf numFmtId="0" fontId="0" fillId="2" borderId="5" xfId="0" applyFill="1" applyBorder="1" applyAlignment="1">
      <alignment horizontal="left" wrapText="1"/>
    </xf>
    <xf numFmtId="0" fontId="0" fillId="2" borderId="6" xfId="0" applyFill="1" applyBorder="1" applyAlignment="1">
      <alignment horizontal="left" wrapText="1"/>
    </xf>
    <xf numFmtId="0" fontId="0" fillId="2" borderId="7" xfId="0" applyFill="1" applyBorder="1" applyAlignment="1">
      <alignment horizontal="left" wrapText="1"/>
    </xf>
    <xf numFmtId="0" fontId="0" fillId="0" borderId="12" xfId="0" applyBorder="1" applyAlignment="1">
      <alignment horizontal="left" wrapText="1"/>
    </xf>
    <xf numFmtId="0" fontId="0" fillId="0" borderId="25" xfId="0" applyBorder="1" applyAlignment="1">
      <alignment wrapText="1"/>
    </xf>
    <xf numFmtId="0" fontId="0" fillId="0" borderId="16" xfId="0" applyBorder="1" applyAlignment="1">
      <alignment wrapText="1"/>
    </xf>
    <xf numFmtId="0" fontId="12" fillId="0" borderId="0" xfId="0" applyFont="1" applyAlignment="1">
      <alignment horizontal="left"/>
    </xf>
    <xf numFmtId="0" fontId="14" fillId="0" borderId="22" xfId="0" applyFont="1" applyBorder="1" applyAlignment="1">
      <alignment horizontal="left" vertical="center" wrapText="1"/>
    </xf>
    <xf numFmtId="0" fontId="14" fillId="0" borderId="24" xfId="0" applyFont="1" applyBorder="1" applyAlignment="1">
      <alignment horizontal="left" vertical="center" wrapText="1"/>
    </xf>
    <xf numFmtId="0" fontId="14" fillId="0" borderId="8" xfId="0" applyFont="1" applyBorder="1" applyAlignment="1">
      <alignment horizontal="left" vertical="center" wrapText="1"/>
    </xf>
    <xf numFmtId="0" fontId="14" fillId="0" borderId="5" xfId="0" applyFont="1" applyBorder="1" applyAlignment="1">
      <alignment horizontal="left" vertical="center" wrapText="1"/>
    </xf>
    <xf numFmtId="0" fontId="0" fillId="6" borderId="34" xfId="0" applyFill="1" applyBorder="1" applyAlignment="1">
      <alignment horizontal="left" wrapText="1"/>
    </xf>
    <xf numFmtId="0" fontId="0" fillId="6" borderId="11" xfId="0" applyFill="1" applyBorder="1" applyAlignment="1">
      <alignment horizontal="left" wrapText="1"/>
    </xf>
    <xf numFmtId="0" fontId="0" fillId="6" borderId="35" xfId="0" applyFill="1" applyBorder="1" applyAlignment="1">
      <alignment wrapText="1"/>
    </xf>
    <xf numFmtId="0" fontId="2" fillId="0" borderId="0" xfId="0" applyFont="1" applyAlignment="1">
      <alignment horizontal="left"/>
    </xf>
    <xf numFmtId="0" fontId="0" fillId="6" borderId="36" xfId="0" applyFill="1" applyBorder="1" applyAlignment="1">
      <alignment vertical="top" wrapText="1"/>
    </xf>
    <xf numFmtId="0" fontId="0" fillId="6" borderId="10" xfId="0" applyFill="1" applyBorder="1" applyAlignment="1">
      <alignment vertical="top" wrapText="1"/>
    </xf>
    <xf numFmtId="0" fontId="0" fillId="6" borderId="37" xfId="0" applyFill="1" applyBorder="1" applyAlignment="1">
      <alignment vertical="top" wrapText="1"/>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3" fillId="0" borderId="44" xfId="0" applyFont="1" applyBorder="1" applyAlignment="1">
      <alignment horizontal="center" vertical="center"/>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17" xfId="0" applyFont="1" applyBorder="1" applyAlignment="1">
      <alignment vertical="center" wrapText="1"/>
    </xf>
    <xf numFmtId="0" fontId="13" fillId="0" borderId="18" xfId="0" applyFont="1" applyBorder="1" applyAlignment="1">
      <alignment vertical="center" wrapText="1"/>
    </xf>
    <xf numFmtId="0" fontId="8" fillId="0" borderId="10" xfId="2" applyFont="1" applyBorder="1" applyAlignment="1">
      <alignment horizontal="center"/>
    </xf>
    <xf numFmtId="0" fontId="2" fillId="0" borderId="0" xfId="2" applyFont="1"/>
    <xf numFmtId="0" fontId="2" fillId="0" borderId="0" xfId="0" applyFont="1"/>
    <xf numFmtId="0" fontId="2" fillId="5" borderId="2"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7" xfId="0" applyFont="1" applyFill="1" applyBorder="1" applyAlignment="1">
      <alignment horizontal="left" vertical="center" wrapText="1"/>
    </xf>
    <xf numFmtId="0" fontId="0" fillId="6" borderId="26" xfId="0" applyFill="1" applyBorder="1" applyAlignment="1">
      <alignment horizontal="left" wrapText="1"/>
    </xf>
    <xf numFmtId="0" fontId="0" fillId="6" borderId="28" xfId="0" applyFill="1" applyBorder="1" applyAlignment="1">
      <alignment horizontal="left" wrapText="1"/>
    </xf>
  </cellXfs>
  <cellStyles count="3">
    <cellStyle name="Currency" xfId="1" builtinId="4"/>
    <cellStyle name="Normal" xfId="0" builtinId="0"/>
    <cellStyle name="Normal 3" xfId="2" xr:uid="{09CFEEA5-307A-4F01-9DD8-C4E518DF46F8}"/>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4D62-7DF1-4FD5-B6F8-B1A2C6879C58}">
  <dimension ref="B1:P20"/>
  <sheetViews>
    <sheetView showGridLines="0" zoomScale="110" zoomScaleNormal="110" workbookViewId="0">
      <selection activeCell="K2" sqref="K2:P2"/>
    </sheetView>
  </sheetViews>
  <sheetFormatPr defaultRowHeight="14.5" x14ac:dyDescent="0.35"/>
  <cols>
    <col min="1" max="1" width="3.08984375" customWidth="1"/>
    <col min="2" max="7" width="11.6328125" customWidth="1"/>
    <col min="8" max="8" width="24.81640625" customWidth="1"/>
    <col min="10" max="10" width="8.08984375" customWidth="1"/>
  </cols>
  <sheetData>
    <row r="1" spans="2:16" ht="22.25" customHeight="1" thickBot="1" x14ac:dyDescent="0.4"/>
    <row r="2" spans="2:16" ht="18" customHeight="1" thickBot="1" x14ac:dyDescent="0.4">
      <c r="I2" s="37" t="s">
        <v>44</v>
      </c>
      <c r="K2" s="64" t="s">
        <v>61</v>
      </c>
      <c r="L2" s="65"/>
      <c r="M2" s="65"/>
      <c r="N2" s="65"/>
      <c r="O2" s="65"/>
      <c r="P2" s="66"/>
    </row>
    <row r="3" spans="2:16" ht="7.25" customHeight="1" thickBot="1" x14ac:dyDescent="0.4"/>
    <row r="4" spans="2:16" ht="15.5" x14ac:dyDescent="0.35">
      <c r="B4" s="73" t="s">
        <v>47</v>
      </c>
      <c r="C4" s="74"/>
      <c r="D4" s="74"/>
      <c r="E4" s="74"/>
      <c r="F4" s="74"/>
      <c r="G4" s="74"/>
      <c r="H4" s="75"/>
    </row>
    <row r="5" spans="2:16" ht="18.5" x14ac:dyDescent="0.45">
      <c r="B5" s="28" t="s">
        <v>8</v>
      </c>
      <c r="C5" s="29"/>
      <c r="D5" s="29"/>
      <c r="E5" s="29"/>
      <c r="F5" s="29"/>
      <c r="G5" s="29"/>
      <c r="H5" s="30"/>
    </row>
    <row r="6" spans="2:16" ht="19" thickBot="1" x14ac:dyDescent="0.5">
      <c r="B6" s="31" t="s">
        <v>9</v>
      </c>
      <c r="C6" s="32"/>
      <c r="D6" s="32"/>
      <c r="E6" s="32"/>
      <c r="F6" s="32"/>
      <c r="G6" s="32"/>
      <c r="H6" s="33"/>
    </row>
    <row r="7" spans="2:16" ht="6" customHeight="1" thickBot="1" x14ac:dyDescent="0.5">
      <c r="B7" s="20"/>
      <c r="C7" s="20"/>
      <c r="D7" s="20"/>
      <c r="E7" s="20"/>
      <c r="F7" s="20"/>
      <c r="G7" s="20"/>
      <c r="H7" s="20"/>
    </row>
    <row r="8" spans="2:16" ht="18.75" customHeight="1" x14ac:dyDescent="0.35">
      <c r="B8" s="85" t="s">
        <v>14</v>
      </c>
      <c r="C8" s="86"/>
      <c r="D8" s="86"/>
      <c r="E8" s="86"/>
      <c r="F8" s="86"/>
      <c r="G8" s="86"/>
      <c r="H8" s="87"/>
    </row>
    <row r="9" spans="2:16" ht="18.75" customHeight="1" x14ac:dyDescent="0.35">
      <c r="B9" s="88"/>
      <c r="C9" s="89"/>
      <c r="D9" s="89"/>
      <c r="E9" s="89"/>
      <c r="F9" s="89"/>
      <c r="G9" s="89"/>
      <c r="H9" s="90"/>
    </row>
    <row r="10" spans="2:16" ht="36.65" customHeight="1" thickBot="1" x14ac:dyDescent="0.4">
      <c r="B10" s="91"/>
      <c r="C10" s="92"/>
      <c r="D10" s="92"/>
      <c r="E10" s="92"/>
      <c r="F10" s="92"/>
      <c r="G10" s="92"/>
      <c r="H10" s="93"/>
    </row>
    <row r="11" spans="2:16" ht="5.25" customHeight="1" thickBot="1" x14ac:dyDescent="0.4">
      <c r="B11" s="27"/>
      <c r="C11" s="27"/>
      <c r="D11" s="27"/>
      <c r="E11" s="27"/>
      <c r="F11" s="27"/>
      <c r="G11" s="27"/>
      <c r="H11" s="27"/>
    </row>
    <row r="12" spans="2:16" ht="73.75" customHeight="1" thickBot="1" x14ac:dyDescent="0.4">
      <c r="B12" s="94" t="s">
        <v>17</v>
      </c>
      <c r="C12" s="95"/>
      <c r="D12" s="95"/>
      <c r="E12" s="95"/>
      <c r="F12" s="95"/>
      <c r="G12" s="95"/>
      <c r="H12" s="96"/>
    </row>
    <row r="13" spans="2:16" ht="6.75" customHeight="1" thickBot="1" x14ac:dyDescent="0.4"/>
    <row r="14" spans="2:16" ht="22.5" customHeight="1" thickBot="1" x14ac:dyDescent="0.4">
      <c r="B14" s="39" t="s">
        <v>10</v>
      </c>
      <c r="C14" s="40"/>
      <c r="D14" s="40"/>
      <c r="E14" s="40"/>
      <c r="F14" s="40"/>
      <c r="G14" s="40"/>
      <c r="H14" s="41"/>
    </row>
    <row r="15" spans="2:16" ht="47.4" customHeight="1" x14ac:dyDescent="0.35">
      <c r="B15" s="67" t="s">
        <v>28</v>
      </c>
      <c r="C15" s="68"/>
      <c r="D15" s="68"/>
      <c r="E15" s="68"/>
      <c r="F15" s="68"/>
      <c r="G15" s="68"/>
      <c r="H15" s="69"/>
    </row>
    <row r="16" spans="2:16" ht="33.65" customHeight="1" x14ac:dyDescent="0.35">
      <c r="B16" s="70" t="s">
        <v>15</v>
      </c>
      <c r="C16" s="71"/>
      <c r="D16" s="71"/>
      <c r="E16" s="71"/>
      <c r="F16" s="71"/>
      <c r="G16" s="71"/>
      <c r="H16" s="72"/>
    </row>
    <row r="17" spans="2:8" x14ac:dyDescent="0.35">
      <c r="B17" s="76" t="s">
        <v>46</v>
      </c>
      <c r="C17" s="77"/>
      <c r="D17" s="77"/>
      <c r="E17" s="77"/>
      <c r="F17" s="77"/>
      <c r="G17" s="77"/>
      <c r="H17" s="78"/>
    </row>
    <row r="18" spans="2:8" x14ac:dyDescent="0.35">
      <c r="B18" s="79"/>
      <c r="C18" s="80"/>
      <c r="D18" s="80"/>
      <c r="E18" s="80"/>
      <c r="F18" s="80"/>
      <c r="G18" s="80"/>
      <c r="H18" s="81"/>
    </row>
    <row r="19" spans="2:8" ht="60.65" customHeight="1" x14ac:dyDescent="0.35">
      <c r="B19" s="79"/>
      <c r="C19" s="80"/>
      <c r="D19" s="80"/>
      <c r="E19" s="80"/>
      <c r="F19" s="80"/>
      <c r="G19" s="80"/>
      <c r="H19" s="81"/>
    </row>
    <row r="20" spans="2:8" ht="3" customHeight="1" thickBot="1" x14ac:dyDescent="0.4">
      <c r="B20" s="82"/>
      <c r="C20" s="83"/>
      <c r="D20" s="83"/>
      <c r="E20" s="83"/>
      <c r="F20" s="83"/>
      <c r="G20" s="83"/>
      <c r="H20" s="84"/>
    </row>
  </sheetData>
  <sheetProtection algorithmName="SHA-512" hashValue="4OYu0MdKfcxl6q0gU2KVY9rfFxqQxBF5qi5/YSJs8zLLSZG7RPZcXvl6OD7wH/NnAQNRzrUUhVq7NllFB6yKkA==" saltValue="iD9f02X70Pi9i5/y1Q53ng==" spinCount="100000" sheet="1" objects="1" scenarios="1"/>
  <mergeCells count="7">
    <mergeCell ref="K2:P2"/>
    <mergeCell ref="B15:H15"/>
    <mergeCell ref="B16:H16"/>
    <mergeCell ref="B4:H4"/>
    <mergeCell ref="B17:H20"/>
    <mergeCell ref="B8:H10"/>
    <mergeCell ref="B12:H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C90FD-6E30-49AA-9CC9-8488BC23862A}">
  <dimension ref="B1:D82"/>
  <sheetViews>
    <sheetView showGridLines="0" tabSelected="1" topLeftCell="A21" workbookViewId="0">
      <selection activeCell="C29" sqref="C29:D29"/>
    </sheetView>
  </sheetViews>
  <sheetFormatPr defaultRowHeight="14.5" x14ac:dyDescent="0.35"/>
  <cols>
    <col min="1" max="1" width="2.54296875" customWidth="1"/>
    <col min="2" max="2" width="29.90625" bestFit="1" customWidth="1"/>
    <col min="3" max="3" width="68.90625" style="8" customWidth="1"/>
    <col min="4" max="4" width="24" customWidth="1"/>
    <col min="7" max="9" width="8.90625" customWidth="1"/>
  </cols>
  <sheetData>
    <row r="1" spans="2:4" ht="8.25" customHeight="1" x14ac:dyDescent="0.35"/>
    <row r="2" spans="2:4" ht="15.5" x14ac:dyDescent="0.35">
      <c r="B2" s="97" t="str">
        <f>Instructions!B4</f>
        <v>RFP 24-77622 Development of Materials Management Plan</v>
      </c>
      <c r="C2" s="97"/>
      <c r="D2" s="97"/>
    </row>
    <row r="3" spans="2:4" ht="15.5" x14ac:dyDescent="0.35">
      <c r="B3" s="105" t="s">
        <v>12</v>
      </c>
      <c r="C3" s="105"/>
      <c r="D3" s="13"/>
    </row>
    <row r="4" spans="2:4" ht="11.25" customHeight="1" x14ac:dyDescent="0.35">
      <c r="B4" s="26"/>
      <c r="C4" s="26"/>
      <c r="D4" s="13"/>
    </row>
    <row r="5" spans="2:4" ht="48.65" customHeight="1" x14ac:dyDescent="0.35">
      <c r="B5" s="102" t="s">
        <v>11</v>
      </c>
      <c r="C5" s="103"/>
      <c r="D5" s="104"/>
    </row>
    <row r="6" spans="2:4" ht="7.25" customHeight="1" x14ac:dyDescent="0.35">
      <c r="B6" s="51"/>
      <c r="C6" s="52"/>
      <c r="D6" s="53"/>
    </row>
    <row r="7" spans="2:4" ht="40.25" customHeight="1" x14ac:dyDescent="0.35">
      <c r="B7" s="106" t="s">
        <v>27</v>
      </c>
      <c r="C7" s="107"/>
      <c r="D7" s="108"/>
    </row>
    <row r="8" spans="2:4" x14ac:dyDescent="0.35">
      <c r="B8" s="19"/>
      <c r="C8" s="19"/>
    </row>
    <row r="9" spans="2:4" ht="15" thickBot="1" x14ac:dyDescent="0.4">
      <c r="B9" s="19"/>
      <c r="C9" s="19"/>
    </row>
    <row r="10" spans="2:4" ht="15.75" customHeight="1" thickBot="1" x14ac:dyDescent="0.4">
      <c r="B10" s="19"/>
      <c r="C10" s="98" t="s">
        <v>42</v>
      </c>
    </row>
    <row r="11" spans="2:4" ht="15" customHeight="1" x14ac:dyDescent="0.35">
      <c r="B11" s="112" t="s">
        <v>29</v>
      </c>
      <c r="C11" s="100"/>
      <c r="D11" s="109" t="s">
        <v>33</v>
      </c>
    </row>
    <row r="12" spans="2:4" ht="15.75" customHeight="1" x14ac:dyDescent="0.35">
      <c r="B12" s="113"/>
      <c r="C12" s="100"/>
      <c r="D12" s="110"/>
    </row>
    <row r="13" spans="2:4" ht="15" customHeight="1" thickBot="1" x14ac:dyDescent="0.4">
      <c r="B13" s="114"/>
      <c r="C13" s="101"/>
      <c r="D13" s="111"/>
    </row>
    <row r="14" spans="2:4" ht="14.4" customHeight="1" x14ac:dyDescent="0.35">
      <c r="B14" s="115" t="s">
        <v>3</v>
      </c>
      <c r="C14" s="59" t="s">
        <v>57</v>
      </c>
      <c r="D14" s="56">
        <v>38000</v>
      </c>
    </row>
    <row r="15" spans="2:4" x14ac:dyDescent="0.35">
      <c r="B15" s="115"/>
      <c r="C15" s="60" t="s">
        <v>58</v>
      </c>
      <c r="D15" s="45">
        <v>47500</v>
      </c>
    </row>
    <row r="16" spans="2:4" x14ac:dyDescent="0.35">
      <c r="B16" s="115"/>
      <c r="C16" s="60" t="s">
        <v>59</v>
      </c>
      <c r="D16" s="45">
        <v>28500</v>
      </c>
    </row>
    <row r="17" spans="2:4" x14ac:dyDescent="0.35">
      <c r="B17" s="115"/>
      <c r="C17" s="60" t="s">
        <v>60</v>
      </c>
      <c r="D17" s="45">
        <v>38000</v>
      </c>
    </row>
    <row r="18" spans="2:4" x14ac:dyDescent="0.35">
      <c r="B18" s="115"/>
      <c r="C18" s="60"/>
      <c r="D18" s="45">
        <v>0</v>
      </c>
    </row>
    <row r="19" spans="2:4" x14ac:dyDescent="0.35">
      <c r="B19" s="115"/>
      <c r="C19" s="60"/>
      <c r="D19" s="45">
        <v>0</v>
      </c>
    </row>
    <row r="20" spans="2:4" x14ac:dyDescent="0.35">
      <c r="B20" s="115"/>
      <c r="C20" s="60"/>
      <c r="D20" s="45">
        <v>0</v>
      </c>
    </row>
    <row r="21" spans="2:4" x14ac:dyDescent="0.35">
      <c r="B21" s="115"/>
      <c r="C21" s="60"/>
      <c r="D21" s="45">
        <v>0</v>
      </c>
    </row>
    <row r="22" spans="2:4" x14ac:dyDescent="0.35">
      <c r="B22" s="115"/>
      <c r="C22" s="60"/>
      <c r="D22" s="45">
        <v>0</v>
      </c>
    </row>
    <row r="23" spans="2:4" ht="15" thickBot="1" x14ac:dyDescent="0.4">
      <c r="B23" s="116"/>
      <c r="C23" s="61"/>
      <c r="D23" s="46">
        <v>0</v>
      </c>
    </row>
    <row r="24" spans="2:4" ht="15" thickBot="1" x14ac:dyDescent="0.4">
      <c r="C24" s="43" t="s">
        <v>19</v>
      </c>
      <c r="D24" s="24">
        <f>SUM(D14:D23)</f>
        <v>152000</v>
      </c>
    </row>
    <row r="25" spans="2:4" ht="15" thickBot="1" x14ac:dyDescent="0.4">
      <c r="C25" s="9"/>
    </row>
    <row r="26" spans="2:4" ht="15" thickBot="1" x14ac:dyDescent="0.4">
      <c r="C26" s="98" t="s">
        <v>41</v>
      </c>
    </row>
    <row r="27" spans="2:4" ht="42" customHeight="1" thickBot="1" x14ac:dyDescent="0.4">
      <c r="B27" s="58" t="s">
        <v>30</v>
      </c>
      <c r="C27" s="99"/>
      <c r="D27" s="58" t="s">
        <v>33</v>
      </c>
    </row>
    <row r="28" spans="2:4" x14ac:dyDescent="0.35">
      <c r="B28" s="115" t="s">
        <v>4</v>
      </c>
      <c r="C28" s="59" t="s">
        <v>54</v>
      </c>
      <c r="D28" s="57">
        <v>50000</v>
      </c>
    </row>
    <row r="29" spans="2:4" x14ac:dyDescent="0.35">
      <c r="B29" s="115"/>
      <c r="C29" s="60" t="s">
        <v>55</v>
      </c>
      <c r="D29" s="47">
        <v>5000</v>
      </c>
    </row>
    <row r="30" spans="2:4" x14ac:dyDescent="0.35">
      <c r="B30" s="115"/>
      <c r="C30" s="60"/>
      <c r="D30" s="47">
        <v>0</v>
      </c>
    </row>
    <row r="31" spans="2:4" x14ac:dyDescent="0.35">
      <c r="B31" s="115"/>
      <c r="C31" s="60"/>
      <c r="D31" s="47">
        <v>0</v>
      </c>
    </row>
    <row r="32" spans="2:4" x14ac:dyDescent="0.35">
      <c r="B32" s="115"/>
      <c r="C32" s="60"/>
      <c r="D32" s="47">
        <v>0</v>
      </c>
    </row>
    <row r="33" spans="2:4" x14ac:dyDescent="0.35">
      <c r="B33" s="115"/>
      <c r="C33" s="60"/>
      <c r="D33" s="47">
        <v>0</v>
      </c>
    </row>
    <row r="34" spans="2:4" x14ac:dyDescent="0.35">
      <c r="B34" s="115"/>
      <c r="C34" s="60"/>
      <c r="D34" s="47">
        <v>0</v>
      </c>
    </row>
    <row r="35" spans="2:4" x14ac:dyDescent="0.35">
      <c r="B35" s="115"/>
      <c r="C35" s="60"/>
      <c r="D35" s="47">
        <v>0</v>
      </c>
    </row>
    <row r="36" spans="2:4" x14ac:dyDescent="0.35">
      <c r="B36" s="115"/>
      <c r="C36" s="60"/>
      <c r="D36" s="47">
        <v>0</v>
      </c>
    </row>
    <row r="37" spans="2:4" ht="15" thickBot="1" x14ac:dyDescent="0.4">
      <c r="B37" s="116"/>
      <c r="C37" s="61"/>
      <c r="D37" s="48">
        <v>0</v>
      </c>
    </row>
    <row r="38" spans="2:4" ht="15" thickBot="1" x14ac:dyDescent="0.4">
      <c r="B38" s="10"/>
      <c r="C38" s="44" t="s">
        <v>20</v>
      </c>
      <c r="D38" s="25">
        <f>SUM(D28:D37)</f>
        <v>55000</v>
      </c>
    </row>
    <row r="39" spans="2:4" ht="15" thickBot="1" x14ac:dyDescent="0.4">
      <c r="B39" s="10"/>
      <c r="C39" s="9"/>
      <c r="D39" s="12"/>
    </row>
    <row r="40" spans="2:4" ht="15" thickBot="1" x14ac:dyDescent="0.4">
      <c r="C40" s="98" t="s">
        <v>34</v>
      </c>
    </row>
    <row r="41" spans="2:4" ht="38.4" customHeight="1" thickBot="1" x14ac:dyDescent="0.4">
      <c r="B41" s="58" t="s">
        <v>31</v>
      </c>
      <c r="C41" s="99"/>
      <c r="D41" s="58" t="s">
        <v>33</v>
      </c>
    </row>
    <row r="42" spans="2:4" x14ac:dyDescent="0.35">
      <c r="B42" s="115" t="s">
        <v>5</v>
      </c>
      <c r="C42" s="59" t="s">
        <v>56</v>
      </c>
      <c r="D42" s="57">
        <v>38000</v>
      </c>
    </row>
    <row r="43" spans="2:4" x14ac:dyDescent="0.35">
      <c r="B43" s="115"/>
      <c r="C43" s="60"/>
      <c r="D43" s="47">
        <v>0</v>
      </c>
    </row>
    <row r="44" spans="2:4" x14ac:dyDescent="0.35">
      <c r="B44" s="115"/>
      <c r="C44" s="60"/>
      <c r="D44" s="47">
        <v>0</v>
      </c>
    </row>
    <row r="45" spans="2:4" x14ac:dyDescent="0.35">
      <c r="B45" s="115"/>
      <c r="C45" s="60"/>
      <c r="D45" s="47">
        <v>0</v>
      </c>
    </row>
    <row r="46" spans="2:4" x14ac:dyDescent="0.35">
      <c r="B46" s="115"/>
      <c r="C46" s="60"/>
      <c r="D46" s="47">
        <v>0</v>
      </c>
    </row>
    <row r="47" spans="2:4" x14ac:dyDescent="0.35">
      <c r="B47" s="115"/>
      <c r="C47" s="60"/>
      <c r="D47" s="47">
        <v>0</v>
      </c>
    </row>
    <row r="48" spans="2:4" x14ac:dyDescent="0.35">
      <c r="B48" s="115"/>
      <c r="C48" s="60"/>
      <c r="D48" s="47">
        <v>0</v>
      </c>
    </row>
    <row r="49" spans="2:4" x14ac:dyDescent="0.35">
      <c r="B49" s="115"/>
      <c r="C49" s="60"/>
      <c r="D49" s="47">
        <v>0</v>
      </c>
    </row>
    <row r="50" spans="2:4" x14ac:dyDescent="0.35">
      <c r="B50" s="115"/>
      <c r="C50" s="60"/>
      <c r="D50" s="47">
        <v>0</v>
      </c>
    </row>
    <row r="51" spans="2:4" ht="15" thickBot="1" x14ac:dyDescent="0.4">
      <c r="B51" s="116"/>
      <c r="C51" s="61"/>
      <c r="D51" s="48">
        <v>0</v>
      </c>
    </row>
    <row r="52" spans="2:4" ht="15" thickBot="1" x14ac:dyDescent="0.4">
      <c r="C52" s="44" t="s">
        <v>21</v>
      </c>
      <c r="D52" s="25">
        <f>SUM(D42:D51)</f>
        <v>38000</v>
      </c>
    </row>
    <row r="53" spans="2:4" x14ac:dyDescent="0.35">
      <c r="C53" s="9"/>
      <c r="D53" s="12"/>
    </row>
    <row r="54" spans="2:4" ht="15" thickBot="1" x14ac:dyDescent="0.4">
      <c r="C54" s="9"/>
      <c r="D54" s="12"/>
    </row>
    <row r="55" spans="2:4" ht="16.5" customHeight="1" thickBot="1" x14ac:dyDescent="0.4">
      <c r="C55" s="98" t="s">
        <v>43</v>
      </c>
    </row>
    <row r="56" spans="2:4" ht="38.4" customHeight="1" thickBot="1" x14ac:dyDescent="0.4">
      <c r="B56" s="58" t="s">
        <v>32</v>
      </c>
      <c r="C56" s="99"/>
      <c r="D56" s="58" t="s">
        <v>33</v>
      </c>
    </row>
    <row r="57" spans="2:4" x14ac:dyDescent="0.35">
      <c r="B57" s="115" t="s">
        <v>18</v>
      </c>
      <c r="C57" s="59" t="s">
        <v>48</v>
      </c>
      <c r="D57" s="57">
        <v>2000</v>
      </c>
    </row>
    <row r="58" spans="2:4" x14ac:dyDescent="0.35">
      <c r="B58" s="115"/>
      <c r="C58" s="60" t="s">
        <v>51</v>
      </c>
      <c r="D58" s="47">
        <v>8000</v>
      </c>
    </row>
    <row r="59" spans="2:4" x14ac:dyDescent="0.35">
      <c r="B59" s="115"/>
      <c r="C59" s="60" t="s">
        <v>53</v>
      </c>
      <c r="D59" s="47">
        <v>16000</v>
      </c>
    </row>
    <row r="60" spans="2:4" x14ac:dyDescent="0.35">
      <c r="B60" s="115"/>
      <c r="C60" s="60" t="s">
        <v>49</v>
      </c>
      <c r="D60" s="47">
        <v>28000</v>
      </c>
    </row>
    <row r="61" spans="2:4" x14ac:dyDescent="0.35">
      <c r="B61" s="115"/>
      <c r="C61" s="60" t="s">
        <v>50</v>
      </c>
      <c r="D61" s="47">
        <v>12000</v>
      </c>
    </row>
    <row r="62" spans="2:4" x14ac:dyDescent="0.35">
      <c r="B62" s="115"/>
      <c r="C62" s="60"/>
      <c r="D62" s="47">
        <v>0</v>
      </c>
    </row>
    <row r="63" spans="2:4" x14ac:dyDescent="0.35">
      <c r="B63" s="115"/>
      <c r="C63" s="60"/>
      <c r="D63" s="47">
        <v>0</v>
      </c>
    </row>
    <row r="64" spans="2:4" x14ac:dyDescent="0.35">
      <c r="B64" s="115"/>
      <c r="C64" s="60"/>
      <c r="D64" s="47">
        <v>0</v>
      </c>
    </row>
    <row r="65" spans="2:4" x14ac:dyDescent="0.35">
      <c r="B65" s="115"/>
      <c r="C65" s="60"/>
      <c r="D65" s="47">
        <v>0</v>
      </c>
    </row>
    <row r="66" spans="2:4" ht="15" thickBot="1" x14ac:dyDescent="0.4">
      <c r="B66" s="116"/>
      <c r="C66" s="61"/>
      <c r="D66" s="48">
        <v>0</v>
      </c>
    </row>
    <row r="67" spans="2:4" ht="15" thickBot="1" x14ac:dyDescent="0.4">
      <c r="C67" s="44" t="s">
        <v>22</v>
      </c>
      <c r="D67" s="25">
        <f>SUM(D57:D66)</f>
        <v>66000</v>
      </c>
    </row>
    <row r="68" spans="2:4" x14ac:dyDescent="0.35">
      <c r="C68" s="9"/>
      <c r="D68" s="12"/>
    </row>
    <row r="69" spans="2:4" ht="15" thickBot="1" x14ac:dyDescent="0.4"/>
    <row r="70" spans="2:4" ht="15" thickBot="1" x14ac:dyDescent="0.4">
      <c r="C70" s="98" t="s">
        <v>39</v>
      </c>
    </row>
    <row r="71" spans="2:4" ht="41.4" customHeight="1" thickBot="1" x14ac:dyDescent="0.4">
      <c r="B71" s="58" t="s">
        <v>37</v>
      </c>
      <c r="C71" s="99"/>
      <c r="D71" s="58" t="s">
        <v>33</v>
      </c>
    </row>
    <row r="72" spans="2:4" x14ac:dyDescent="0.35">
      <c r="B72" s="115" t="s">
        <v>40</v>
      </c>
      <c r="C72" s="59" t="s">
        <v>52</v>
      </c>
      <c r="D72" s="57">
        <v>5000</v>
      </c>
    </row>
    <row r="73" spans="2:4" x14ac:dyDescent="0.35">
      <c r="B73" s="115"/>
      <c r="C73" s="60"/>
      <c r="D73" s="47">
        <v>0</v>
      </c>
    </row>
    <row r="74" spans="2:4" x14ac:dyDescent="0.35">
      <c r="B74" s="115"/>
      <c r="C74" s="60"/>
      <c r="D74" s="47">
        <v>0</v>
      </c>
    </row>
    <row r="75" spans="2:4" x14ac:dyDescent="0.35">
      <c r="B75" s="115"/>
      <c r="C75" s="60"/>
      <c r="D75" s="47">
        <v>0</v>
      </c>
    </row>
    <row r="76" spans="2:4" x14ac:dyDescent="0.35">
      <c r="B76" s="115"/>
      <c r="C76" s="60"/>
      <c r="D76" s="47">
        <v>0</v>
      </c>
    </row>
    <row r="77" spans="2:4" x14ac:dyDescent="0.35">
      <c r="B77" s="115"/>
      <c r="C77" s="60"/>
      <c r="D77" s="47">
        <v>0</v>
      </c>
    </row>
    <row r="78" spans="2:4" x14ac:dyDescent="0.35">
      <c r="B78" s="115"/>
      <c r="C78" s="60"/>
      <c r="D78" s="47">
        <v>0</v>
      </c>
    </row>
    <row r="79" spans="2:4" x14ac:dyDescent="0.35">
      <c r="B79" s="115"/>
      <c r="C79" s="60"/>
      <c r="D79" s="47">
        <v>0</v>
      </c>
    </row>
    <row r="80" spans="2:4" x14ac:dyDescent="0.35">
      <c r="B80" s="115"/>
      <c r="C80" s="60"/>
      <c r="D80" s="47">
        <v>0</v>
      </c>
    </row>
    <row r="81" spans="2:4" ht="15" thickBot="1" x14ac:dyDescent="0.4">
      <c r="B81" s="116"/>
      <c r="C81" s="61"/>
      <c r="D81" s="48">
        <v>0</v>
      </c>
    </row>
    <row r="82" spans="2:4" ht="15" thickBot="1" x14ac:dyDescent="0.4">
      <c r="C82" s="44" t="s">
        <v>38</v>
      </c>
      <c r="D82" s="25">
        <f>SUM(D72:D81)</f>
        <v>5000</v>
      </c>
    </row>
  </sheetData>
  <sheetProtection algorithmName="SHA-512" hashValue="oBx3cCbA6T4LbuY5aI1kXSj/w5UnZH2oXv6KVD00/ki7qhrQWZOFL9J/QoBI5XxSyYpXA4yQ6kezTD5JyZsz1g==" saltValue="8lARMXbFWaU5PNeV4+CMVA==" spinCount="100000" sheet="1" objects="1" scenarios="1"/>
  <mergeCells count="16">
    <mergeCell ref="C70:C71"/>
    <mergeCell ref="B72:B81"/>
    <mergeCell ref="B57:B66"/>
    <mergeCell ref="B14:B23"/>
    <mergeCell ref="B28:B37"/>
    <mergeCell ref="B42:B51"/>
    <mergeCell ref="C55:C56"/>
    <mergeCell ref="B2:D2"/>
    <mergeCell ref="C26:C27"/>
    <mergeCell ref="C40:C41"/>
    <mergeCell ref="C10:C13"/>
    <mergeCell ref="B5:D5"/>
    <mergeCell ref="B3:C3"/>
    <mergeCell ref="B7:D7"/>
    <mergeCell ref="D11:D13"/>
    <mergeCell ref="B11:B1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AC3F4-08AB-4D89-A773-684CFEE91377}">
  <dimension ref="B1:G18"/>
  <sheetViews>
    <sheetView showGridLines="0" topLeftCell="A10" workbookViewId="0">
      <selection activeCell="B27" sqref="B27"/>
    </sheetView>
  </sheetViews>
  <sheetFormatPr defaultColWidth="9.08984375" defaultRowHeight="14.5" x14ac:dyDescent="0.35"/>
  <cols>
    <col min="1" max="1" width="3.08984375" style="4" customWidth="1"/>
    <col min="2" max="2" width="105.453125" style="4" customWidth="1"/>
    <col min="3" max="3" width="21.6328125" style="15" customWidth="1"/>
    <col min="4" max="4" width="3.6328125" style="4" customWidth="1"/>
    <col min="5" max="16384" width="9.08984375" style="4"/>
  </cols>
  <sheetData>
    <row r="1" spans="2:7" s="11" customFormat="1" ht="15.5" x14ac:dyDescent="0.35">
      <c r="B1" s="3" t="str">
        <f>Instructions!B4</f>
        <v>RFP 24-77622 Development of Materials Management Plan</v>
      </c>
      <c r="C1" s="14"/>
    </row>
    <row r="2" spans="2:7" x14ac:dyDescent="0.35">
      <c r="B2" s="37" t="s">
        <v>13</v>
      </c>
    </row>
    <row r="4" spans="2:7" ht="46.25" customHeight="1" x14ac:dyDescent="0.35">
      <c r="B4" s="38" t="s">
        <v>36</v>
      </c>
      <c r="D4" s="118"/>
      <c r="E4" s="119"/>
      <c r="F4" s="119"/>
      <c r="G4" s="119"/>
    </row>
    <row r="6" spans="2:7" ht="18.5" x14ac:dyDescent="0.45">
      <c r="B6" s="117" t="s">
        <v>35</v>
      </c>
      <c r="C6" s="117"/>
      <c r="D6" s="5"/>
    </row>
    <row r="7" spans="2:7" ht="15.5" x14ac:dyDescent="0.35">
      <c r="B7" s="6" t="s">
        <v>0</v>
      </c>
      <c r="C7" s="16" t="s">
        <v>1</v>
      </c>
      <c r="D7" s="5"/>
    </row>
    <row r="8" spans="2:7" x14ac:dyDescent="0.35">
      <c r="B8" s="49"/>
      <c r="C8" s="50">
        <v>0</v>
      </c>
    </row>
    <row r="9" spans="2:7" ht="15" customHeight="1" x14ac:dyDescent="0.35">
      <c r="B9" s="49"/>
      <c r="C9" s="50">
        <v>0</v>
      </c>
    </row>
    <row r="10" spans="2:7" x14ac:dyDescent="0.35">
      <c r="B10" s="49"/>
      <c r="C10" s="50">
        <v>0</v>
      </c>
    </row>
    <row r="11" spans="2:7" x14ac:dyDescent="0.35">
      <c r="B11" s="49"/>
      <c r="C11" s="50">
        <v>0</v>
      </c>
    </row>
    <row r="12" spans="2:7" x14ac:dyDescent="0.35">
      <c r="B12" s="49"/>
      <c r="C12" s="50">
        <v>0</v>
      </c>
    </row>
    <row r="13" spans="2:7" x14ac:dyDescent="0.35">
      <c r="B13" s="49"/>
      <c r="C13" s="50">
        <v>0</v>
      </c>
    </row>
    <row r="14" spans="2:7" x14ac:dyDescent="0.35">
      <c r="B14" s="49"/>
      <c r="C14" s="50">
        <v>0</v>
      </c>
    </row>
    <row r="15" spans="2:7" x14ac:dyDescent="0.35">
      <c r="B15" s="49"/>
      <c r="C15" s="50">
        <v>0</v>
      </c>
    </row>
    <row r="16" spans="2:7" x14ac:dyDescent="0.35">
      <c r="B16" s="49"/>
      <c r="C16" s="50">
        <v>0</v>
      </c>
    </row>
    <row r="17" spans="2:3" x14ac:dyDescent="0.35">
      <c r="B17" s="49"/>
      <c r="C17" s="50">
        <v>0</v>
      </c>
    </row>
    <row r="18" spans="2:3" ht="25.25" customHeight="1" x14ac:dyDescent="0.35">
      <c r="B18" s="54" t="s">
        <v>2</v>
      </c>
      <c r="C18" s="55">
        <f>SUM(C8:C17)</f>
        <v>0</v>
      </c>
    </row>
  </sheetData>
  <sheetProtection algorithmName="SHA-512" hashValue="wQhXkoS3147d2nKQX3/1yPunKVHNwKtV32Itw1s5YQxpnWZBw69GHC1S448liv5CxgAPEn2jJsT1rg87uVSt0w==" saltValue="QookBC23bV678ciwaEJv7w==" spinCount="100000" sheet="1" objects="1" scenarios="1"/>
  <mergeCells count="2">
    <mergeCell ref="B6:C6"/>
    <mergeCell ref="D4:G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33C00-4269-4AE1-9B7B-0B1BD129B356}">
  <dimension ref="B1:C18"/>
  <sheetViews>
    <sheetView showGridLines="0" topLeftCell="A5" workbookViewId="0">
      <selection activeCell="C8" sqref="C8:C13"/>
    </sheetView>
  </sheetViews>
  <sheetFormatPr defaultRowHeight="14.5" x14ac:dyDescent="0.35"/>
  <cols>
    <col min="1" max="1" width="3.54296875" customWidth="1"/>
    <col min="2" max="2" width="86.36328125" customWidth="1"/>
    <col min="3" max="3" width="31.54296875" style="18" customWidth="1"/>
  </cols>
  <sheetData>
    <row r="1" spans="2:3" ht="6.75" customHeight="1" x14ac:dyDescent="0.35"/>
    <row r="2" spans="2:3" s="7" customFormat="1" ht="15.5" x14ac:dyDescent="0.35">
      <c r="B2" s="97" t="str">
        <f>Instructions!B4</f>
        <v>RFP 24-77622 Development of Materials Management Plan</v>
      </c>
      <c r="C2" s="97"/>
    </row>
    <row r="3" spans="2:3" s="7" customFormat="1" ht="15.5" x14ac:dyDescent="0.35">
      <c r="B3" s="105" t="s">
        <v>23</v>
      </c>
      <c r="C3" s="105"/>
    </row>
    <row r="4" spans="2:3" s="7" customFormat="1" ht="9.75" customHeight="1" x14ac:dyDescent="0.35">
      <c r="B4" s="34"/>
      <c r="C4" s="34"/>
    </row>
    <row r="5" spans="2:3" s="7" customFormat="1" ht="48" customHeight="1" x14ac:dyDescent="0.35">
      <c r="B5" s="124" t="s">
        <v>24</v>
      </c>
      <c r="C5" s="125"/>
    </row>
    <row r="6" spans="2:3" s="7" customFormat="1" ht="15.5" x14ac:dyDescent="0.35">
      <c r="B6" s="26"/>
      <c r="C6" s="21"/>
    </row>
    <row r="7" spans="2:3" ht="18.5" x14ac:dyDescent="0.45">
      <c r="B7" s="1" t="s">
        <v>26</v>
      </c>
      <c r="C7" s="17" t="s">
        <v>16</v>
      </c>
    </row>
    <row r="8" spans="2:3" ht="32.4" customHeight="1" x14ac:dyDescent="0.35">
      <c r="B8" s="62" t="str">
        <f>'Cost per Deliverable Details'!C10</f>
        <v xml:space="preserve">Create a Twenty (20) Year Materials Management Plan </v>
      </c>
      <c r="C8" s="35">
        <f>'Cost per Deliverable Details'!D24</f>
        <v>152000</v>
      </c>
    </row>
    <row r="9" spans="2:3" ht="33" customHeight="1" x14ac:dyDescent="0.35">
      <c r="B9" s="62" t="str">
        <f>'Cost per Deliverable Details'!C26</f>
        <v>Public Outreach and Stakeholder Engagement</v>
      </c>
      <c r="C9" s="35">
        <f>'Cost per Deliverable Details'!D38</f>
        <v>55000</v>
      </c>
    </row>
    <row r="10" spans="2:3" ht="30" customHeight="1" x14ac:dyDescent="0.35">
      <c r="B10" s="62" t="str">
        <f>'Cost per Deliverable Details'!C40</f>
        <v>Data Collection and Research</v>
      </c>
      <c r="C10" s="35">
        <f>'Cost per Deliverable Details'!D52</f>
        <v>38000</v>
      </c>
    </row>
    <row r="11" spans="2:3" ht="31.5" customHeight="1" x14ac:dyDescent="0.35">
      <c r="B11" s="62" t="str">
        <f>'Cost per Deliverable Details'!C55</f>
        <v>Status Meetings and Reports</v>
      </c>
      <c r="C11" s="35">
        <f>'Cost per Deliverable Details'!D67</f>
        <v>66000</v>
      </c>
    </row>
    <row r="12" spans="2:3" ht="31.5" customHeight="1" x14ac:dyDescent="0.35">
      <c r="B12" s="63" t="str">
        <f>'Cost per Deliverable Details'!C70</f>
        <v>Additional labor costs that have not been itemized in deliverables 1 - 4.</v>
      </c>
      <c r="C12" s="35">
        <f>'Cost per Deliverable Details'!D82</f>
        <v>5000</v>
      </c>
    </row>
    <row r="13" spans="2:3" ht="26.4" customHeight="1" x14ac:dyDescent="0.45">
      <c r="B13" s="2" t="s">
        <v>6</v>
      </c>
      <c r="C13" s="36">
        <f>SUM(C8:C12)</f>
        <v>316000</v>
      </c>
    </row>
    <row r="14" spans="2:3" ht="28.25" customHeight="1" x14ac:dyDescent="0.35">
      <c r="B14" s="62" t="s">
        <v>7</v>
      </c>
      <c r="C14" s="22">
        <f>'One time costs'!C18</f>
        <v>0</v>
      </c>
    </row>
    <row r="15" spans="2:3" ht="34.75" customHeight="1" x14ac:dyDescent="0.45">
      <c r="B15" s="42" t="s">
        <v>25</v>
      </c>
      <c r="C15" s="23">
        <f>C13+C14</f>
        <v>316000</v>
      </c>
    </row>
    <row r="16" spans="2:3" ht="15" thickBot="1" x14ac:dyDescent="0.4"/>
    <row r="17" spans="2:3" x14ac:dyDescent="0.35">
      <c r="B17" s="120" t="s">
        <v>45</v>
      </c>
      <c r="C17" s="121"/>
    </row>
    <row r="18" spans="2:3" ht="30.75" customHeight="1" thickBot="1" x14ac:dyDescent="0.4">
      <c r="B18" s="122"/>
      <c r="C18" s="123"/>
    </row>
  </sheetData>
  <sheetProtection algorithmName="SHA-512" hashValue="Txy0gp5kFjJ/uqvwyQBazrTDul9b3Z9Xrvb9okkSwloUySEjFACqL9R+1+oU8OcdGPzR7RuJWu1HJDyfgasskw==" saltValue="HNkEwezIHbEMG2ze6bo3FQ==" spinCount="100000" sheet="1" objects="1" scenarios="1"/>
  <mergeCells count="4">
    <mergeCell ref="B2:C2"/>
    <mergeCell ref="B3:C3"/>
    <mergeCell ref="B17:C18"/>
    <mergeCell ref="B5:C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C1DBF3693BA15468E702FE680F6042F" ma:contentTypeVersion="20" ma:contentTypeDescription="Create a new document." ma:contentTypeScope="" ma:versionID="679df61aae1d4a550a5de45b36b0c0a0">
  <xsd:schema xmlns:xsd="http://www.w3.org/2001/XMLSchema" xmlns:xs="http://www.w3.org/2001/XMLSchema" xmlns:p="http://schemas.microsoft.com/office/2006/metadata/properties" xmlns:ns2="c37b5790-acd4-42f4-8325-bee80aaab7c3" xmlns:ns3="c0528fe6-a855-4e17-90a6-227ff559a543" targetNamespace="http://schemas.microsoft.com/office/2006/metadata/properties" ma:root="true" ma:fieldsID="c0f4047bee5416e41426d61f4797de0c" ns2:_="" ns3:_="">
    <xsd:import namespace="c37b5790-acd4-42f4-8325-bee80aaab7c3"/>
    <xsd:import namespace="c0528fe6-a855-4e17-90a6-227ff559a543"/>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Location" minOccurs="0"/>
                <xsd:element ref="ns3:_Flow_SignoffStatus" minOccurs="0"/>
                <xsd:element ref="ns3:lcf76f155ced4ddcb4097134ff3c332f" minOccurs="0"/>
                <xsd:element ref="ns2:TaxCatchAll" minOccurs="0"/>
                <xsd:element ref="ns3:BidManager"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7b5790-acd4-42f4-8325-bee80aaab7c3"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TaxCatchAll" ma:index="27" nillable="true" ma:displayName="Taxonomy Catch All Column" ma:hidden="true" ma:list="{9133c8b8-f2d2-48c1-a635-3ac3b1960140}" ma:internalName="TaxCatchAll" ma:showField="CatchAllData" ma:web="c37b5790-acd4-42f4-8325-bee80aaab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0528fe6-a855-4e17-90a6-227ff559a54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3" nillable="true" ma:displayName="Location" ma:internalName="MediaServiceLocation" ma:readOnly="true">
      <xsd:simpleType>
        <xsd:restriction base="dms:Text"/>
      </xsd:simpleType>
    </xsd:element>
    <xsd:element name="_Flow_SignoffStatus" ma:index="24" nillable="true" ma:displayName="Sign-off status" ma:internalName="Sign_x002d_off_x0020_status">
      <xsd:simpleType>
        <xsd:restriction base="dms:Text"/>
      </xsd:simpleType>
    </xsd:element>
    <xsd:element name="lcf76f155ced4ddcb4097134ff3c332f" ma:index="26" nillable="true" ma:taxonomy="true" ma:internalName="lcf76f155ced4ddcb4097134ff3c332f" ma:taxonomyFieldName="MediaServiceImageTags" ma:displayName="Image Tags" ma:readOnly="false" ma:fieldId="{5cf76f15-5ced-4ddc-b409-7134ff3c332f}" ma:taxonomyMulti="true" ma:sspId="3c847585-2009-4777-bb37-4ef53c124a53" ma:termSetId="09814cd3-568e-fe90-9814-8d621ff8fb84" ma:anchorId="fba54fb3-c3e1-fe81-a776-ca4b69148c4d" ma:open="true" ma:isKeyword="false">
      <xsd:complexType>
        <xsd:sequence>
          <xsd:element ref="pc:Terms" minOccurs="0" maxOccurs="1"/>
        </xsd:sequence>
      </xsd:complexType>
    </xsd:element>
    <xsd:element name="BidManager" ma:index="28" nillable="true" ma:displayName="Bid Manager" ma:description="Person who is running the bid" ma:format="Dropdown" ma:list="UserInfo" ma:SharePointGroup="0" ma:internalName="BidManag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2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BidManager xmlns="c0528fe6-a855-4e17-90a6-227ff559a543">
      <UserInfo>
        <DisplayName/>
        <AccountId xsi:nil="true"/>
        <AccountType/>
      </UserInfo>
    </BidManager>
    <TaxCatchAll xmlns="c37b5790-acd4-42f4-8325-bee80aaab7c3" xsi:nil="true"/>
    <_Flow_SignoffStatus xmlns="c0528fe6-a855-4e17-90a6-227ff559a543" xsi:nil="true"/>
    <lcf76f155ced4ddcb4097134ff3c332f xmlns="c0528fe6-a855-4e17-90a6-227ff559a543">
      <Terms xmlns="http://schemas.microsoft.com/office/infopath/2007/PartnerControls"/>
    </lcf76f155ced4ddcb4097134ff3c332f>
    <_dlc_DocId xmlns="c37b5790-acd4-42f4-8325-bee80aaab7c3">HXSSKMFARZKA-1167334241-309139</_dlc_DocId>
    <_dlc_DocIdUrl xmlns="c37b5790-acd4-42f4-8325-bee80aaab7c3">
      <Url>https://eunomiacouk.sharepoint.com/sites/EunomiaDrive/_layouts/15/DocIdRedir.aspx?ID=HXSSKMFARZKA-1167334241-309139</Url>
      <Description>HXSSKMFARZKA-1167334241-309139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2A6E8B4-FD5F-4311-BA1D-4687626424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7b5790-acd4-42f4-8325-bee80aaab7c3"/>
    <ds:schemaRef ds:uri="c0528fe6-a855-4e17-90a6-227ff559a5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B74D6B-2D17-4DEB-A017-6711944D793C}">
  <ds:schemaRefs>
    <ds:schemaRef ds:uri="http://schemas.microsoft.com/office/2006/documentManagement/types"/>
    <ds:schemaRef ds:uri="http://purl.org/dc/terms/"/>
    <ds:schemaRef ds:uri="http://www.w3.org/XML/1998/namespace"/>
    <ds:schemaRef ds:uri="http://purl.org/dc/elements/1.1/"/>
    <ds:schemaRef ds:uri="http://purl.org/dc/dcmitype/"/>
    <ds:schemaRef ds:uri="c37b5790-acd4-42f4-8325-bee80aaab7c3"/>
    <ds:schemaRef ds:uri="http://schemas.openxmlformats.org/package/2006/metadata/core-properties"/>
    <ds:schemaRef ds:uri="http://schemas.microsoft.com/office/infopath/2007/PartnerControls"/>
    <ds:schemaRef ds:uri="c0528fe6-a855-4e17-90a6-227ff559a543"/>
    <ds:schemaRef ds:uri="http://schemas.microsoft.com/office/2006/metadata/properties"/>
  </ds:schemaRefs>
</ds:datastoreItem>
</file>

<file path=customXml/itemProps3.xml><?xml version="1.0" encoding="utf-8"?>
<ds:datastoreItem xmlns:ds="http://schemas.openxmlformats.org/officeDocument/2006/customXml" ds:itemID="{1BBF6409-F8E1-4596-BC79-F8F1F9E3491B}">
  <ds:schemaRefs>
    <ds:schemaRef ds:uri="http://schemas.microsoft.com/sharepoint/v3/contenttype/forms"/>
  </ds:schemaRefs>
</ds:datastoreItem>
</file>

<file path=customXml/itemProps4.xml><?xml version="1.0" encoding="utf-8"?>
<ds:datastoreItem xmlns:ds="http://schemas.openxmlformats.org/officeDocument/2006/customXml" ds:itemID="{14EC5585-AC32-47CE-B295-8E397B79450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per Deliverable Details</vt:lpstr>
      <vt:lpstr>One time costs</vt:lpstr>
      <vt:lpstr>Cost Proposal Summary</vt:lpstr>
    </vt:vector>
  </TitlesOfParts>
  <Company>Indiana Office of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Deaton, Teresa</dc:creator>
  <cp:lastModifiedBy>Andrea Schnitzer</cp:lastModifiedBy>
  <dcterms:created xsi:type="dcterms:W3CDTF">2020-02-11T18:56:57Z</dcterms:created>
  <dcterms:modified xsi:type="dcterms:W3CDTF">2024-05-06T17:54:41Z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0x010100BC1DBF3693BA15468E702FE680F6042F</vt:lpwstr>
  </property>
  <property fmtid="{D5CDD505-2E9C-101B-9397-08002B2CF9AE}" pid="3" name="_dlc_DocIdItemGuid">
    <vt:lpwstr>0a67e42e-922e-47cb-86a2-da684f29da1d</vt:lpwstr>
  </property>
  <property fmtid="{D5CDD505-2E9C-101B-9397-08002B2CF9AE}" pid="4" name="MediaServiceImageTags">
    <vt:lpwstr/>
  </property>
</Properties>
</file>